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IItrim interventi" sheetId="1" r:id="rId1"/>
    <sheet name="III trim. pz in carico e interv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<sst xmlns="http://schemas.openxmlformats.org/spreadsheetml/2006/main" count="130" uniqueCount="96">
  <si>
    <t>n. interventi</t>
  </si>
  <si>
    <t>Interventi</t>
  </si>
  <si>
    <t>Attività</t>
  </si>
  <si>
    <t>Domicilio</t>
  </si>
  <si>
    <t>Territorio</t>
  </si>
  <si>
    <t>Sede</t>
  </si>
  <si>
    <t>VISITA - COLLOQUIO</t>
  </si>
  <si>
    <t>COLLOQUI CON I FAMILIARI</t>
  </si>
  <si>
    <t>RIUNIONI SUI CASI</t>
  </si>
  <si>
    <t>RIUNIONI CON STRUTTURE /ENTI</t>
  </si>
  <si>
    <t>RIUNIONI CON PERSONE/GRUPPI NON ISTITUZ.</t>
  </si>
  <si>
    <t>INTERV. INDIVID. SULLE ABILITA' DI BASE  INTERPERSONALI E SOCIALI</t>
  </si>
  <si>
    <t>GRUPPO SULLE ABILITA' DI BASE INTERPERSONALI E SOCIALI</t>
  </si>
  <si>
    <t>INTERVENTO INDIVIDUALE DI SOCIALIZZAZIONE</t>
  </si>
  <si>
    <t>SUPPORTO ALLE ATTIVITA' QUOTIDIANE</t>
  </si>
  <si>
    <t>SUPPORTO SOCIALE</t>
  </si>
  <si>
    <t>d</t>
  </si>
  <si>
    <t>DOCUMENTAZIONE</t>
  </si>
  <si>
    <t>ma</t>
  </si>
  <si>
    <t>totale</t>
  </si>
  <si>
    <t>attività dirette con pazienti</t>
  </si>
  <si>
    <t>attività indirette - riunioni altro</t>
  </si>
  <si>
    <t>SH</t>
  </si>
  <si>
    <t>COMUNE</t>
  </si>
  <si>
    <t>1-14-16-21-22</t>
  </si>
  <si>
    <t>interventi individuali</t>
  </si>
  <si>
    <t>interventi con famiglie</t>
  </si>
  <si>
    <t>15-17</t>
  </si>
  <si>
    <t>interventi di gruppo</t>
  </si>
  <si>
    <t>22 - 14 - 21</t>
  </si>
  <si>
    <t>interventi sulla rete e accompagnamento sul territorio</t>
  </si>
  <si>
    <t>12 e 13</t>
  </si>
  <si>
    <t>collaborazione con altre agenzie del territorio</t>
  </si>
  <si>
    <t>interventi nell'area della risocializzazione e dell'inclusione sociale</t>
  </si>
  <si>
    <t>21e 14</t>
  </si>
  <si>
    <t>interventi sull'abitare</t>
  </si>
  <si>
    <t>1 - 11- 12 - 13 - d</t>
  </si>
  <si>
    <t>interventi in sede</t>
  </si>
  <si>
    <t>1 - 8 - 14 - 21 -16</t>
  </si>
  <si>
    <t>interventi al domicilio</t>
  </si>
  <si>
    <t>interventi sul territorio</t>
  </si>
  <si>
    <t>Sesso</t>
  </si>
  <si>
    <r>
      <t xml:space="preserve">Età pz </t>
    </r>
    <r>
      <rPr>
        <sz val="8"/>
        <rFont val="Arial"/>
        <family val="2"/>
      </rPr>
      <t>(alla presa in carico)</t>
    </r>
  </si>
  <si>
    <t>LUG</t>
  </si>
  <si>
    <t>AGO</t>
  </si>
  <si>
    <t>SET</t>
  </si>
  <si>
    <t>BV</t>
  </si>
  <si>
    <t>M</t>
  </si>
  <si>
    <t>58 a.</t>
  </si>
  <si>
    <t>BD</t>
  </si>
  <si>
    <t>53 a.</t>
  </si>
  <si>
    <t>CAG</t>
  </si>
  <si>
    <t>44 a.</t>
  </si>
  <si>
    <t>CG</t>
  </si>
  <si>
    <t>51 a.</t>
  </si>
  <si>
    <t>CE</t>
  </si>
  <si>
    <t>F</t>
  </si>
  <si>
    <t>43 a.</t>
  </si>
  <si>
    <t>CS</t>
  </si>
  <si>
    <t>DA</t>
  </si>
  <si>
    <t>FL</t>
  </si>
  <si>
    <t>45 a.</t>
  </si>
  <si>
    <t>FR</t>
  </si>
  <si>
    <t>GM</t>
  </si>
  <si>
    <t>GAM</t>
  </si>
  <si>
    <t>42 a.</t>
  </si>
  <si>
    <t>GS</t>
  </si>
  <si>
    <t>34 a.</t>
  </si>
  <si>
    <t>GAN</t>
  </si>
  <si>
    <t>55 a.</t>
  </si>
  <si>
    <t>LN</t>
  </si>
  <si>
    <t>47 a.</t>
  </si>
  <si>
    <t>MA</t>
  </si>
  <si>
    <t>MAN</t>
  </si>
  <si>
    <t>PE</t>
  </si>
  <si>
    <t>PR</t>
  </si>
  <si>
    <t>RA</t>
  </si>
  <si>
    <t xml:space="preserve">RG </t>
  </si>
  <si>
    <t>SA</t>
  </si>
  <si>
    <t>46 a.</t>
  </si>
  <si>
    <t>VL</t>
  </si>
  <si>
    <t>38 a.</t>
  </si>
  <si>
    <t>VC</t>
  </si>
  <si>
    <t>57 a.</t>
  </si>
  <si>
    <t>VD</t>
  </si>
  <si>
    <t>33 a.</t>
  </si>
  <si>
    <t>VS</t>
  </si>
  <si>
    <t>47a.</t>
  </si>
  <si>
    <t xml:space="preserve">Totale pazienti </t>
  </si>
  <si>
    <t>pazienti dimessi</t>
  </si>
  <si>
    <t>1-8-11-12-13-14-16-17-21-22</t>
  </si>
  <si>
    <t xml:space="preserve">pazienti già in carico dal trimestre precedente </t>
  </si>
  <si>
    <t xml:space="preserve">pazienti in carico al 30 settembre </t>
  </si>
  <si>
    <t>Supported Housing 2014</t>
  </si>
  <si>
    <t xml:space="preserve">Terzo trimestre - pazienti seguiti e numero di interventi </t>
  </si>
  <si>
    <t>Distribuzione interventi per attività e sede ANNO 2014 terzo trimestre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</si>
</sst>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0" fillId="0" borderId="12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1" xfId="0" applyFill="1" applyBorder="1" applyAlignment="1">
      <alignment/>
    </xf>
    <xf numFmtId="0" fontId="3" fillId="37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8" borderId="12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2.00390625" style="0" customWidth="1"/>
    <col min="2" max="2" width="66.140625" style="0" bestFit="1" customWidth="1"/>
    <col min="3" max="3" width="11.8515625" style="2" bestFit="1" customWidth="1"/>
    <col min="4" max="4" width="9.140625" style="4" customWidth="1"/>
  </cols>
  <sheetData>
    <row r="1" ht="15.75">
      <c r="A1" s="1" t="s">
        <v>93</v>
      </c>
    </row>
    <row r="2" ht="15.75">
      <c r="A2" s="1" t="s">
        <v>95</v>
      </c>
    </row>
    <row r="3" spans="1:6" ht="15">
      <c r="A3" s="5"/>
      <c r="B3" s="6"/>
      <c r="C3" s="46" t="s">
        <v>0</v>
      </c>
      <c r="D3" s="48" t="s">
        <v>1</v>
      </c>
      <c r="E3" s="49"/>
      <c r="F3" s="50"/>
    </row>
    <row r="4" spans="1:6" ht="15">
      <c r="A4" s="5"/>
      <c r="B4" s="5" t="s">
        <v>2</v>
      </c>
      <c r="C4" s="47"/>
      <c r="D4" s="7" t="s">
        <v>3</v>
      </c>
      <c r="E4" s="7" t="s">
        <v>4</v>
      </c>
      <c r="F4" s="7" t="s">
        <v>5</v>
      </c>
    </row>
    <row r="5" spans="1:6" ht="12.75">
      <c r="A5" s="8">
        <v>1</v>
      </c>
      <c r="B5" s="9" t="s">
        <v>6</v>
      </c>
      <c r="C5" s="10">
        <f>3+5+9+1+1+1+4+5+19+3+8+12</f>
        <v>71</v>
      </c>
      <c r="D5" s="10">
        <v>29</v>
      </c>
      <c r="E5" s="10">
        <v>35</v>
      </c>
      <c r="F5" s="10">
        <v>7</v>
      </c>
    </row>
    <row r="6" spans="1:6" ht="12.75">
      <c r="A6" s="8">
        <v>8</v>
      </c>
      <c r="B6" s="9" t="s">
        <v>7</v>
      </c>
      <c r="C6" s="10">
        <f>8+1+5</f>
        <v>14</v>
      </c>
      <c r="D6" s="10">
        <v>12</v>
      </c>
      <c r="E6" s="10">
        <v>2</v>
      </c>
      <c r="F6" s="10"/>
    </row>
    <row r="7" spans="1:6" ht="12.75">
      <c r="A7" s="11">
        <v>11</v>
      </c>
      <c r="B7" s="9" t="s">
        <v>8</v>
      </c>
      <c r="C7" s="10">
        <f>6+6+3+8</f>
        <v>23</v>
      </c>
      <c r="D7" s="10"/>
      <c r="E7" s="10">
        <v>1</v>
      </c>
      <c r="F7" s="10">
        <v>22</v>
      </c>
    </row>
    <row r="8" spans="1:6" ht="12.75">
      <c r="A8" s="11">
        <v>12</v>
      </c>
      <c r="B8" s="9" t="s">
        <v>9</v>
      </c>
      <c r="C8" s="10">
        <v>2</v>
      </c>
      <c r="D8" s="10"/>
      <c r="E8" s="10">
        <v>2</v>
      </c>
      <c r="F8" s="10"/>
    </row>
    <row r="9" spans="1:6" ht="12.75">
      <c r="A9" s="11">
        <v>13</v>
      </c>
      <c r="B9" s="9" t="s">
        <v>10</v>
      </c>
      <c r="C9" s="10">
        <v>1</v>
      </c>
      <c r="D9" s="10"/>
      <c r="E9" s="10">
        <v>1</v>
      </c>
      <c r="F9" s="10"/>
    </row>
    <row r="10" spans="1:6" ht="12.75">
      <c r="A10" s="8">
        <v>14</v>
      </c>
      <c r="B10" s="9" t="s">
        <v>11</v>
      </c>
      <c r="C10" s="10">
        <f>11+12+26+7+8+7+7+9+8</f>
        <v>95</v>
      </c>
      <c r="D10" s="10">
        <v>26</v>
      </c>
      <c r="E10" s="10">
        <v>69</v>
      </c>
      <c r="F10" s="10"/>
    </row>
    <row r="11" spans="1:6" ht="12.75">
      <c r="A11" s="8">
        <v>15</v>
      </c>
      <c r="B11" s="9" t="s">
        <v>12</v>
      </c>
      <c r="C11" s="10">
        <v>0</v>
      </c>
      <c r="D11" s="10"/>
      <c r="E11" s="10"/>
      <c r="F11" s="10"/>
    </row>
    <row r="12" spans="1:6" ht="12.75">
      <c r="A12" s="8">
        <v>16</v>
      </c>
      <c r="B12" s="9" t="s">
        <v>13</v>
      </c>
      <c r="C12" s="10">
        <f>4+5+10+10</f>
        <v>29</v>
      </c>
      <c r="D12" s="10">
        <v>3</v>
      </c>
      <c r="E12" s="10">
        <v>26</v>
      </c>
      <c r="F12" s="10"/>
    </row>
    <row r="13" spans="1:6" ht="12.75">
      <c r="A13" s="8">
        <v>17</v>
      </c>
      <c r="B13" s="9"/>
      <c r="C13" s="10">
        <v>3</v>
      </c>
      <c r="D13" s="10"/>
      <c r="E13" s="10">
        <v>3</v>
      </c>
      <c r="F13" s="10"/>
    </row>
    <row r="14" spans="1:6" ht="12.75">
      <c r="A14" s="8">
        <v>21</v>
      </c>
      <c r="B14" s="9" t="s">
        <v>14</v>
      </c>
      <c r="C14" s="10">
        <v>67</v>
      </c>
      <c r="D14" s="10">
        <v>40</v>
      </c>
      <c r="E14" s="10">
        <v>27</v>
      </c>
      <c r="F14" s="10"/>
    </row>
    <row r="15" spans="1:6" ht="12.75">
      <c r="A15" s="8">
        <v>22</v>
      </c>
      <c r="B15" s="9" t="s">
        <v>15</v>
      </c>
      <c r="C15" s="10">
        <v>13</v>
      </c>
      <c r="D15" s="10"/>
      <c r="E15" s="10">
        <v>13</v>
      </c>
      <c r="F15" s="10"/>
    </row>
    <row r="16" spans="1:6" ht="12.75">
      <c r="A16" s="11" t="s">
        <v>16</v>
      </c>
      <c r="B16" s="10" t="s">
        <v>17</v>
      </c>
      <c r="C16" s="10">
        <v>63</v>
      </c>
      <c r="D16" s="10"/>
      <c r="E16" s="10"/>
      <c r="F16" s="10">
        <v>63</v>
      </c>
    </row>
    <row r="17" spans="1:6" ht="12.75">
      <c r="A17" s="12" t="s">
        <v>18</v>
      </c>
      <c r="B17" s="10"/>
      <c r="C17" s="10"/>
      <c r="D17" s="10"/>
      <c r="E17" s="10"/>
      <c r="F17" s="10"/>
    </row>
    <row r="18" spans="1:6" ht="15">
      <c r="A18" s="13"/>
      <c r="B18" s="14" t="s">
        <v>19</v>
      </c>
      <c r="C18" s="7">
        <f>D18+E18+F18</f>
        <v>381</v>
      </c>
      <c r="D18" s="7">
        <f>D5+D6+D7+D8+D9+D10+D11+D12+D13+D14+D15+D16</f>
        <v>110</v>
      </c>
      <c r="E18" s="7">
        <f>E5+E6+E7+E8+E9+E10+E11+E12+E13+E14+E15+E16</f>
        <v>179</v>
      </c>
      <c r="F18" s="7">
        <f>F5+F6+F7+F8+F9+F10+F11+F12+F13+F14+F15+F16</f>
        <v>92</v>
      </c>
    </row>
    <row r="19" spans="1:3" ht="12.75">
      <c r="A19" s="13"/>
      <c r="B19" s="15" t="s">
        <v>20</v>
      </c>
      <c r="C19" s="7">
        <f>C5+C6+C10+C11+C12+C13+C15+C14</f>
        <v>292</v>
      </c>
    </row>
    <row r="20" spans="1:3" ht="12.75">
      <c r="A20" s="13"/>
      <c r="B20" s="16" t="s">
        <v>21</v>
      </c>
      <c r="C20" s="7">
        <f>C7+C8+C9+C16+C17</f>
        <v>89</v>
      </c>
    </row>
    <row r="21" spans="1:4" ht="12.75">
      <c r="A21" s="17"/>
      <c r="B21" s="18"/>
      <c r="C21" s="3"/>
      <c r="D21" s="3"/>
    </row>
    <row r="22" spans="1:4" ht="12.75">
      <c r="A22" s="19" t="s">
        <v>22</v>
      </c>
      <c r="B22" s="20" t="s">
        <v>23</v>
      </c>
      <c r="C22" s="3"/>
      <c r="D22" s="3"/>
    </row>
    <row r="23" spans="1:5" ht="12.75">
      <c r="A23" s="21" t="s">
        <v>24</v>
      </c>
      <c r="B23" s="10" t="s">
        <v>25</v>
      </c>
      <c r="C23" s="7">
        <v>272</v>
      </c>
      <c r="D23" s="3"/>
      <c r="E23" s="3"/>
    </row>
    <row r="24" spans="1:5" ht="12.75">
      <c r="A24" s="21">
        <v>8</v>
      </c>
      <c r="B24" s="10" t="s">
        <v>26</v>
      </c>
      <c r="C24" s="7">
        <v>14</v>
      </c>
      <c r="D24" s="3"/>
      <c r="E24" s="3"/>
    </row>
    <row r="25" spans="1:5" ht="12.75">
      <c r="A25" s="21" t="s">
        <v>27</v>
      </c>
      <c r="B25" s="10" t="s">
        <v>28</v>
      </c>
      <c r="C25" s="7">
        <v>3</v>
      </c>
      <c r="D25" s="3"/>
      <c r="E25" s="3"/>
    </row>
    <row r="26" spans="1:5" ht="12.75">
      <c r="A26" s="21" t="s">
        <v>29</v>
      </c>
      <c r="B26" s="10" t="s">
        <v>30</v>
      </c>
      <c r="C26" s="7">
        <v>109</v>
      </c>
      <c r="D26" s="45"/>
      <c r="E26" s="45"/>
    </row>
    <row r="27" spans="1:5" ht="12.75">
      <c r="A27" s="22" t="s">
        <v>31</v>
      </c>
      <c r="B27" s="10" t="s">
        <v>32</v>
      </c>
      <c r="C27" s="7">
        <v>3</v>
      </c>
      <c r="D27" s="3"/>
      <c r="E27" s="3"/>
    </row>
    <row r="28" spans="1:5" ht="12.75">
      <c r="A28" s="21">
        <v>16</v>
      </c>
      <c r="B28" s="10" t="s">
        <v>33</v>
      </c>
      <c r="C28" s="7">
        <v>29</v>
      </c>
      <c r="D28" s="3"/>
      <c r="E28" s="3"/>
    </row>
    <row r="29" spans="1:5" ht="12.75">
      <c r="A29" s="21" t="s">
        <v>34</v>
      </c>
      <c r="B29" s="10" t="s">
        <v>35</v>
      </c>
      <c r="C29" s="7">
        <v>66</v>
      </c>
      <c r="D29" s="45"/>
      <c r="E29" s="45"/>
    </row>
    <row r="30" spans="1:5" ht="12.75">
      <c r="A30" s="23"/>
      <c r="B30" s="24"/>
      <c r="C30" s="24"/>
      <c r="D30" s="3"/>
      <c r="E30" s="3"/>
    </row>
    <row r="31" spans="1:10" ht="12.75">
      <c r="A31" s="10" t="s">
        <v>36</v>
      </c>
      <c r="B31" s="7" t="s">
        <v>37</v>
      </c>
      <c r="C31" s="7">
        <v>92</v>
      </c>
      <c r="D31" s="3"/>
      <c r="E31" s="18"/>
      <c r="F31" s="18"/>
      <c r="G31" s="18"/>
      <c r="H31" s="18"/>
      <c r="I31" s="18"/>
      <c r="J31" s="18"/>
    </row>
    <row r="32" spans="1:10" ht="12.75">
      <c r="A32" s="10" t="s">
        <v>38</v>
      </c>
      <c r="B32" s="7" t="s">
        <v>39</v>
      </c>
      <c r="C32" s="7">
        <v>110</v>
      </c>
      <c r="D32" s="3"/>
      <c r="E32" s="3"/>
      <c r="F32" s="18"/>
      <c r="G32" s="18"/>
      <c r="H32" s="18"/>
      <c r="I32" s="18"/>
      <c r="J32" s="18"/>
    </row>
    <row r="33" spans="1:10" ht="12.75">
      <c r="A33" s="25" t="s">
        <v>90</v>
      </c>
      <c r="B33" s="7" t="s">
        <v>40</v>
      </c>
      <c r="C33" s="7">
        <v>179</v>
      </c>
      <c r="D33" s="3"/>
      <c r="E33" s="3"/>
      <c r="F33" s="18"/>
      <c r="G33" s="18"/>
      <c r="H33" s="18"/>
      <c r="I33" s="18"/>
      <c r="J33" s="18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</sheetData>
  <sheetProtection/>
  <mergeCells count="4">
    <mergeCell ref="D29:E29"/>
    <mergeCell ref="C3:C4"/>
    <mergeCell ref="D3:F3"/>
    <mergeCell ref="D26:E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00390625" style="0" customWidth="1"/>
    <col min="2" max="2" width="6.28125" style="0" bestFit="1" customWidth="1"/>
  </cols>
  <sheetData>
    <row r="1" spans="1:4" ht="15.75">
      <c r="A1" s="1" t="s">
        <v>93</v>
      </c>
      <c r="C1" s="2"/>
      <c r="D1" s="4"/>
    </row>
    <row r="2" spans="1:6" ht="16.5" thickBot="1">
      <c r="A2" s="1" t="s">
        <v>94</v>
      </c>
      <c r="B2" s="1"/>
      <c r="C2" s="1"/>
      <c r="D2" s="1"/>
      <c r="E2" s="1"/>
      <c r="F2" s="1"/>
    </row>
    <row r="3" spans="1:6" ht="36" thickBot="1">
      <c r="A3" s="26"/>
      <c r="B3" s="27" t="s">
        <v>41</v>
      </c>
      <c r="C3" s="28" t="s">
        <v>42</v>
      </c>
      <c r="D3" s="27" t="s">
        <v>43</v>
      </c>
      <c r="E3" s="27" t="s">
        <v>44</v>
      </c>
      <c r="F3" s="29" t="s">
        <v>45</v>
      </c>
    </row>
    <row r="4" spans="1:6" ht="12.75">
      <c r="A4" s="30" t="s">
        <v>46</v>
      </c>
      <c r="B4" s="31" t="s">
        <v>47</v>
      </c>
      <c r="C4" s="32" t="s">
        <v>48</v>
      </c>
      <c r="D4" s="33">
        <v>7</v>
      </c>
      <c r="E4" s="34">
        <v>3</v>
      </c>
      <c r="F4" s="33">
        <v>4</v>
      </c>
    </row>
    <row r="5" spans="1:6" ht="12.75">
      <c r="A5" s="30" t="s">
        <v>49</v>
      </c>
      <c r="B5" s="31" t="s">
        <v>47</v>
      </c>
      <c r="C5" s="32" t="s">
        <v>50</v>
      </c>
      <c r="D5" s="35">
        <v>7</v>
      </c>
      <c r="E5" s="36">
        <v>2</v>
      </c>
      <c r="F5" s="35">
        <v>4</v>
      </c>
    </row>
    <row r="6" spans="1:6" ht="12.75">
      <c r="A6" s="30" t="s">
        <v>51</v>
      </c>
      <c r="B6" s="31" t="s">
        <v>47</v>
      </c>
      <c r="C6" s="32" t="s">
        <v>52</v>
      </c>
      <c r="D6" s="35">
        <v>9</v>
      </c>
      <c r="E6" s="36">
        <v>6</v>
      </c>
      <c r="F6" s="35">
        <v>15</v>
      </c>
    </row>
    <row r="7" spans="1:6" ht="12.75">
      <c r="A7" s="30" t="s">
        <v>53</v>
      </c>
      <c r="B7" s="31" t="s">
        <v>47</v>
      </c>
      <c r="C7" s="32" t="s">
        <v>54</v>
      </c>
      <c r="D7" s="35">
        <v>6</v>
      </c>
      <c r="E7" s="36">
        <v>2</v>
      </c>
      <c r="F7" s="35">
        <v>2</v>
      </c>
    </row>
    <row r="8" spans="1:6" ht="12.75">
      <c r="A8" s="30" t="s">
        <v>55</v>
      </c>
      <c r="B8" s="31" t="s">
        <v>56</v>
      </c>
      <c r="C8" s="32" t="s">
        <v>57</v>
      </c>
      <c r="D8" s="35">
        <v>3</v>
      </c>
      <c r="E8" s="36">
        <v>3</v>
      </c>
      <c r="F8" s="35">
        <v>7</v>
      </c>
    </row>
    <row r="9" spans="1:6" ht="12.75">
      <c r="A9" s="30" t="s">
        <v>58</v>
      </c>
      <c r="B9" s="31" t="s">
        <v>47</v>
      </c>
      <c r="C9" s="32" t="s">
        <v>54</v>
      </c>
      <c r="D9" s="35">
        <v>5</v>
      </c>
      <c r="E9" s="35">
        <v>7</v>
      </c>
      <c r="F9" s="35">
        <v>7</v>
      </c>
    </row>
    <row r="10" spans="1:6" ht="12.75">
      <c r="A10" s="30" t="s">
        <v>59</v>
      </c>
      <c r="B10" s="31" t="s">
        <v>47</v>
      </c>
      <c r="C10" s="32" t="s">
        <v>57</v>
      </c>
      <c r="D10" s="35">
        <v>7</v>
      </c>
      <c r="E10" s="36">
        <v>2</v>
      </c>
      <c r="F10" s="35">
        <v>4</v>
      </c>
    </row>
    <row r="11" spans="1:6" ht="12.75">
      <c r="A11" s="30" t="s">
        <v>60</v>
      </c>
      <c r="B11" s="31" t="s">
        <v>47</v>
      </c>
      <c r="C11" s="32" t="s">
        <v>61</v>
      </c>
      <c r="D11" s="35">
        <v>2</v>
      </c>
      <c r="E11" s="36">
        <v>2</v>
      </c>
      <c r="F11" s="35">
        <v>3</v>
      </c>
    </row>
    <row r="12" spans="1:6" ht="12.75">
      <c r="A12" s="37" t="s">
        <v>62</v>
      </c>
      <c r="B12" s="38" t="s">
        <v>56</v>
      </c>
      <c r="C12" s="32" t="s">
        <v>57</v>
      </c>
      <c r="D12" s="35"/>
      <c r="E12" s="36">
        <v>1</v>
      </c>
      <c r="F12" s="35"/>
    </row>
    <row r="13" spans="1:6" ht="12.75">
      <c r="A13" s="30" t="s">
        <v>63</v>
      </c>
      <c r="B13" s="31" t="s">
        <v>47</v>
      </c>
      <c r="C13" s="32" t="s">
        <v>50</v>
      </c>
      <c r="D13" s="35">
        <v>7</v>
      </c>
      <c r="E13" s="36">
        <v>2</v>
      </c>
      <c r="F13" s="35">
        <v>5</v>
      </c>
    </row>
    <row r="14" spans="1:6" ht="12.75">
      <c r="A14" s="30" t="s">
        <v>64</v>
      </c>
      <c r="B14" s="31" t="s">
        <v>56</v>
      </c>
      <c r="C14" s="10" t="s">
        <v>65</v>
      </c>
      <c r="D14" s="35">
        <v>6</v>
      </c>
      <c r="E14" s="36">
        <v>2</v>
      </c>
      <c r="F14" s="35">
        <v>4</v>
      </c>
    </row>
    <row r="15" spans="1:6" ht="12.75">
      <c r="A15" s="37" t="s">
        <v>66</v>
      </c>
      <c r="B15" s="38" t="s">
        <v>56</v>
      </c>
      <c r="C15" s="32" t="s">
        <v>67</v>
      </c>
      <c r="D15" s="35"/>
      <c r="E15" s="36"/>
      <c r="F15" s="35"/>
    </row>
    <row r="16" spans="1:6" ht="12.75">
      <c r="A16" s="30" t="s">
        <v>68</v>
      </c>
      <c r="B16" s="31" t="s">
        <v>47</v>
      </c>
      <c r="C16" s="32" t="s">
        <v>69</v>
      </c>
      <c r="D16" s="35"/>
      <c r="E16" s="36"/>
      <c r="F16" s="35"/>
    </row>
    <row r="17" spans="1:6" ht="12.75">
      <c r="A17" s="30" t="s">
        <v>70</v>
      </c>
      <c r="B17" s="31" t="s">
        <v>47</v>
      </c>
      <c r="C17" s="32" t="s">
        <v>71</v>
      </c>
      <c r="D17" s="35">
        <v>4</v>
      </c>
      <c r="E17" s="35">
        <v>0</v>
      </c>
      <c r="F17" s="35">
        <v>5</v>
      </c>
    </row>
    <row r="18" spans="1:6" ht="12.75">
      <c r="A18" s="30" t="s">
        <v>72</v>
      </c>
      <c r="B18" s="31" t="s">
        <v>56</v>
      </c>
      <c r="C18" s="32" t="s">
        <v>54</v>
      </c>
      <c r="D18" s="35">
        <v>1</v>
      </c>
      <c r="E18" s="36">
        <v>4</v>
      </c>
      <c r="F18" s="35">
        <v>12</v>
      </c>
    </row>
    <row r="19" spans="1:6" ht="12.75">
      <c r="A19" s="30" t="s">
        <v>73</v>
      </c>
      <c r="B19" s="39" t="s">
        <v>56</v>
      </c>
      <c r="C19" s="40" t="s">
        <v>50</v>
      </c>
      <c r="D19" s="41">
        <v>3</v>
      </c>
      <c r="E19" s="42">
        <v>4</v>
      </c>
      <c r="F19" s="41">
        <v>4</v>
      </c>
    </row>
    <row r="20" spans="1:6" ht="12.75">
      <c r="A20" s="30" t="s">
        <v>74</v>
      </c>
      <c r="B20" s="31" t="s">
        <v>56</v>
      </c>
      <c r="C20" s="32" t="s">
        <v>65</v>
      </c>
      <c r="D20" s="35">
        <v>5</v>
      </c>
      <c r="E20" s="35">
        <v>4</v>
      </c>
      <c r="F20" s="35">
        <v>8</v>
      </c>
    </row>
    <row r="21" spans="1:6" ht="12.75">
      <c r="A21" s="30" t="s">
        <v>75</v>
      </c>
      <c r="B21" s="31" t="s">
        <v>47</v>
      </c>
      <c r="C21" s="32" t="s">
        <v>57</v>
      </c>
      <c r="D21" s="35">
        <v>3</v>
      </c>
      <c r="E21" s="35">
        <v>1</v>
      </c>
      <c r="F21" s="35">
        <v>1</v>
      </c>
    </row>
    <row r="22" spans="1:6" ht="12.75">
      <c r="A22" s="30" t="s">
        <v>76</v>
      </c>
      <c r="B22" s="31" t="s">
        <v>47</v>
      </c>
      <c r="C22" s="43" t="s">
        <v>65</v>
      </c>
      <c r="D22" s="35">
        <v>0</v>
      </c>
      <c r="E22" s="35">
        <v>2</v>
      </c>
      <c r="F22" s="35">
        <v>4</v>
      </c>
    </row>
    <row r="23" spans="1:6" ht="12.75">
      <c r="A23" s="30" t="s">
        <v>77</v>
      </c>
      <c r="B23" s="31" t="s">
        <v>47</v>
      </c>
      <c r="C23" s="32" t="s">
        <v>54</v>
      </c>
      <c r="D23" s="35">
        <v>4</v>
      </c>
      <c r="E23" s="35">
        <v>6</v>
      </c>
      <c r="F23" s="35">
        <v>9</v>
      </c>
    </row>
    <row r="24" spans="1:6" ht="12.75">
      <c r="A24" s="30" t="s">
        <v>78</v>
      </c>
      <c r="B24" s="31" t="s">
        <v>47</v>
      </c>
      <c r="C24" s="32" t="s">
        <v>79</v>
      </c>
      <c r="D24" s="35">
        <v>0</v>
      </c>
      <c r="E24" s="35">
        <v>6</v>
      </c>
      <c r="F24" s="35">
        <v>4</v>
      </c>
    </row>
    <row r="25" spans="1:6" ht="12.75">
      <c r="A25" s="30" t="s">
        <v>80</v>
      </c>
      <c r="B25" s="31" t="s">
        <v>56</v>
      </c>
      <c r="C25" s="32" t="s">
        <v>81</v>
      </c>
      <c r="D25" s="35">
        <v>7</v>
      </c>
      <c r="E25" s="35">
        <v>6</v>
      </c>
      <c r="F25" s="35">
        <v>6</v>
      </c>
    </row>
    <row r="26" spans="1:6" ht="12.75">
      <c r="A26" s="30" t="s">
        <v>82</v>
      </c>
      <c r="B26" s="31" t="s">
        <v>47</v>
      </c>
      <c r="C26" s="32" t="s">
        <v>83</v>
      </c>
      <c r="D26" s="35">
        <v>5</v>
      </c>
      <c r="E26" s="35">
        <v>1</v>
      </c>
      <c r="F26" s="35">
        <v>4</v>
      </c>
    </row>
    <row r="27" spans="1:6" ht="12.75">
      <c r="A27" s="30" t="s">
        <v>84</v>
      </c>
      <c r="B27" s="31" t="s">
        <v>47</v>
      </c>
      <c r="C27" s="32" t="s">
        <v>85</v>
      </c>
      <c r="D27" s="35">
        <v>0</v>
      </c>
      <c r="E27" s="35">
        <v>10</v>
      </c>
      <c r="F27" s="35">
        <v>9</v>
      </c>
    </row>
    <row r="28" spans="1:6" ht="12.75">
      <c r="A28" s="30" t="s">
        <v>86</v>
      </c>
      <c r="B28" s="31" t="s">
        <v>47</v>
      </c>
      <c r="C28" s="32" t="s">
        <v>87</v>
      </c>
      <c r="D28" s="35">
        <v>0</v>
      </c>
      <c r="E28" s="35">
        <v>0</v>
      </c>
      <c r="F28" s="35">
        <v>0</v>
      </c>
    </row>
    <row r="29" spans="1:6" ht="12.75">
      <c r="A29" s="30"/>
      <c r="B29" s="31"/>
      <c r="C29" s="32"/>
      <c r="D29" s="18"/>
      <c r="E29" s="18"/>
      <c r="F29" s="18"/>
    </row>
    <row r="30" spans="1:6" ht="12.75">
      <c r="A30" s="7" t="s">
        <v>88</v>
      </c>
      <c r="B30" s="7"/>
      <c r="C30" s="7"/>
      <c r="D30" s="44">
        <v>25</v>
      </c>
      <c r="E30" s="44">
        <v>25</v>
      </c>
      <c r="F30" s="44">
        <v>25</v>
      </c>
    </row>
    <row r="33" spans="1:4" ht="31.5" customHeight="1">
      <c r="A33" s="51" t="s">
        <v>91</v>
      </c>
      <c r="B33" s="51"/>
      <c r="C33" s="51"/>
      <c r="D33" s="10">
        <v>25</v>
      </c>
    </row>
    <row r="34" spans="1:4" ht="12.75">
      <c r="A34" s="52" t="s">
        <v>89</v>
      </c>
      <c r="B34" s="52"/>
      <c r="C34" s="52"/>
      <c r="D34" s="10">
        <v>0</v>
      </c>
    </row>
    <row r="35" spans="1:4" ht="27.75" customHeight="1">
      <c r="A35" s="51" t="s">
        <v>92</v>
      </c>
      <c r="B35" s="51"/>
      <c r="C35" s="51"/>
      <c r="D35" s="32">
        <v>25</v>
      </c>
    </row>
  </sheetData>
  <sheetProtection/>
  <mergeCells count="3">
    <mergeCell ref="A33:C33"/>
    <mergeCell ref="A34:C34"/>
    <mergeCell ref="A35:C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giorgio</cp:lastModifiedBy>
  <dcterms:created xsi:type="dcterms:W3CDTF">1996-11-05T10:16:36Z</dcterms:created>
  <dcterms:modified xsi:type="dcterms:W3CDTF">2015-02-18T15:42:26Z</dcterms:modified>
  <cp:category/>
  <cp:version/>
  <cp:contentType/>
  <cp:contentStatus/>
</cp:coreProperties>
</file>